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741" activeTab="0"/>
  </bookViews>
  <sheets>
    <sheet name="Dopl.-hel.,br.,chr.,vaky,tašky" sheetId="1" r:id="rId1"/>
  </sheets>
  <definedNames/>
  <calcPr fullCalcOnLoad="1"/>
</workbook>
</file>

<file path=xl/sharedStrings.xml><?xml version="1.0" encoding="utf-8"?>
<sst xmlns="http://schemas.openxmlformats.org/spreadsheetml/2006/main" count="161" uniqueCount="126">
  <si>
    <t>Ori.</t>
  </si>
  <si>
    <t>CN</t>
  </si>
  <si>
    <t>Hero Heated Bag</t>
  </si>
  <si>
    <t>Hero Athletes Bag</t>
  </si>
  <si>
    <t>Hero Boot Pack</t>
  </si>
  <si>
    <t>Hero Pro Seat</t>
  </si>
  <si>
    <t>Hero Ski Bag 4P 230</t>
  </si>
  <si>
    <t>Hero Cabin Bag</t>
  </si>
  <si>
    <t>Hero Explorer</t>
  </si>
  <si>
    <t>FR</t>
  </si>
  <si>
    <t xml:space="preserve">e-mail pro  zasílání </t>
  </si>
  <si>
    <t xml:space="preserve">faktur : </t>
  </si>
  <si>
    <t xml:space="preserve">včetně tel. </t>
  </si>
  <si>
    <t>RKCB104</t>
  </si>
  <si>
    <t xml:space="preserve">vyhrazujeme si právo i částečných dodávek </t>
  </si>
  <si>
    <t>Splatnost vyplňuje Bretton</t>
  </si>
  <si>
    <r>
      <t xml:space="preserve">říjen </t>
    </r>
    <r>
      <rPr>
        <sz val="10"/>
        <rFont val="Arial CE"/>
        <family val="2"/>
      </rPr>
      <t>zbytky v listopadu</t>
    </r>
  </si>
  <si>
    <t>Produkt</t>
  </si>
  <si>
    <t>Marže:</t>
  </si>
  <si>
    <t>Další sleva v %:</t>
  </si>
  <si>
    <t>Dodavatel :</t>
  </si>
  <si>
    <t>Bretton s.r.o.</t>
  </si>
  <si>
    <t>Bělčická 2841</t>
  </si>
  <si>
    <t>141 00 Praha 4</t>
  </si>
  <si>
    <t>IČ : 45275149</t>
  </si>
  <si>
    <t>DIČ : CZ45275149</t>
  </si>
  <si>
    <t>Obch. zástupce :</t>
  </si>
  <si>
    <t>Odběratel :</t>
  </si>
  <si>
    <t>Dodací adresa :</t>
  </si>
  <si>
    <t>Termín dodání :</t>
  </si>
  <si>
    <t xml:space="preserve">Objednávka dne : </t>
  </si>
  <si>
    <t xml:space="preserve">Vyhotovil : </t>
  </si>
  <si>
    <t>Podpis :</t>
  </si>
  <si>
    <t>Razítko :</t>
  </si>
  <si>
    <t>Splatnost :</t>
  </si>
  <si>
    <t>Kód</t>
  </si>
  <si>
    <t>0TU</t>
  </si>
  <si>
    <t>(fakturační adresa)</t>
  </si>
  <si>
    <t>Doporučená MOC</t>
  </si>
  <si>
    <t>Celkem ks</t>
  </si>
  <si>
    <t>Basic Ski Bag 185</t>
  </si>
  <si>
    <t>Basic Ski Bag 210</t>
  </si>
  <si>
    <t>včetně IČO a DIČ</t>
  </si>
  <si>
    <t>Hero Boot Pro</t>
  </si>
  <si>
    <t>Hero Junior Ski Bag 170 cm</t>
  </si>
  <si>
    <r>
      <rPr>
        <b/>
        <sz val="10"/>
        <rFont val="Arial"/>
        <family val="2"/>
      </rPr>
      <t>Vaky, tašky, batohy a ostatní -</t>
    </r>
    <r>
      <rPr>
        <b/>
        <sz val="10"/>
        <color indexed="9"/>
        <rFont val="Arial"/>
        <family val="2"/>
      </rPr>
      <t xml:space="preserve"> Race</t>
    </r>
  </si>
  <si>
    <t>Ski Bag 2/3P Adjust 190/200</t>
  </si>
  <si>
    <t>Hero Ski Wheeled 2/3P 200</t>
  </si>
  <si>
    <t>Nordic 4P Poles Tube Hero H.R.</t>
  </si>
  <si>
    <t>RKHB101</t>
  </si>
  <si>
    <t>RKHB102</t>
  </si>
  <si>
    <t>RKHB103</t>
  </si>
  <si>
    <t>RKHB104</t>
  </si>
  <si>
    <t>RKHB105</t>
  </si>
  <si>
    <t>RKHB106</t>
  </si>
  <si>
    <t>RKHB107</t>
  </si>
  <si>
    <t>RKHB109</t>
  </si>
  <si>
    <t>RKHB110</t>
  </si>
  <si>
    <t>RKHB111</t>
  </si>
  <si>
    <t>RKHB113</t>
  </si>
  <si>
    <t>RKHB201</t>
  </si>
  <si>
    <t>RKHB202</t>
  </si>
  <si>
    <t>RKIB201</t>
  </si>
  <si>
    <t>RKIB202</t>
  </si>
  <si>
    <t>RKIB206</t>
  </si>
  <si>
    <t>RKIB207</t>
  </si>
  <si>
    <t>RKIB208</t>
  </si>
  <si>
    <t>Tactic SK Bag Ext Long 160-210</t>
  </si>
  <si>
    <t>Tactic SK Bag Ext Short 140-180</t>
  </si>
  <si>
    <t>Nordic Riffle Bag Hot red</t>
  </si>
  <si>
    <t>Nordic Therm Blt 1L Hero Hot R</t>
  </si>
  <si>
    <t>R-Pack 8L</t>
  </si>
  <si>
    <t>R-Pack 12L</t>
  </si>
  <si>
    <t>RUHB001</t>
  </si>
  <si>
    <t>RUHB002</t>
  </si>
  <si>
    <t>RVHB001</t>
  </si>
  <si>
    <t>Large Water Bottle 800ML</t>
  </si>
  <si>
    <t>RKJB202</t>
  </si>
  <si>
    <t>RKJB203</t>
  </si>
  <si>
    <t>RKJB205</t>
  </si>
  <si>
    <t>RKJB204</t>
  </si>
  <si>
    <t>R-Pack Tour 25L</t>
  </si>
  <si>
    <t>Bottle Holder Black</t>
  </si>
  <si>
    <t>Bottle Holder Hot Red</t>
  </si>
  <si>
    <r>
      <t xml:space="preserve">Nordic Ski Straps </t>
    </r>
    <r>
      <rPr>
        <sz val="10"/>
        <color indexed="10"/>
        <rFont val="Arial"/>
        <family val="2"/>
      </rPr>
      <t>spinka XC 2 ks</t>
    </r>
    <r>
      <rPr>
        <sz val="10"/>
        <rFont val="Arial"/>
        <family val="0"/>
      </rPr>
      <t xml:space="preserve"> </t>
    </r>
  </si>
  <si>
    <t>RKKB100</t>
  </si>
  <si>
    <t>poslední termín podání objednávky je : 28.2.2021</t>
  </si>
  <si>
    <t>Hero Small Athletes Bag</t>
  </si>
  <si>
    <t xml:space="preserve">L2 Gaiter - návleky </t>
  </si>
  <si>
    <t>08213601</t>
  </si>
  <si>
    <t>08213602</t>
  </si>
  <si>
    <t>08213603</t>
  </si>
  <si>
    <t>08213604</t>
  </si>
  <si>
    <t>08213605</t>
  </si>
  <si>
    <t>08213606</t>
  </si>
  <si>
    <t>08213607</t>
  </si>
  <si>
    <t>08213609</t>
  </si>
  <si>
    <t>08213610</t>
  </si>
  <si>
    <t>08213611</t>
  </si>
  <si>
    <t>08213612</t>
  </si>
  <si>
    <t>08213613</t>
  </si>
  <si>
    <t>08213614</t>
  </si>
  <si>
    <t>08213621</t>
  </si>
  <si>
    <t>08213622</t>
  </si>
  <si>
    <t>08213625</t>
  </si>
  <si>
    <t>08213626</t>
  </si>
  <si>
    <t>08213647</t>
  </si>
  <si>
    <t>08213648</t>
  </si>
  <si>
    <t>08213649</t>
  </si>
  <si>
    <t>08213650</t>
  </si>
  <si>
    <t>08213651</t>
  </si>
  <si>
    <t>08213652</t>
  </si>
  <si>
    <t>08213653</t>
  </si>
  <si>
    <t>08213654</t>
  </si>
  <si>
    <t>08213655</t>
  </si>
  <si>
    <t>08213656</t>
  </si>
  <si>
    <t xml:space="preserve">VOC bez DPH </t>
  </si>
  <si>
    <t>Celkem VOC</t>
  </si>
  <si>
    <t xml:space="preserve"> NRZ splatnost faktury 14 dnů </t>
  </si>
  <si>
    <t>IV. - 7%</t>
  </si>
  <si>
    <t>Objednávka XC KLUBY - ROSSIGNOL DOPLŇKY  vaky, tašky - ZIMA 21/22</t>
  </si>
  <si>
    <t xml:space="preserve">Vaky, tašky, batohy a ostatní </t>
  </si>
  <si>
    <t>Mgr. Jiří Vytlačil</t>
  </si>
  <si>
    <t>POKUD KLUB NENÍ PLÁTCE DPH, TAK JE POTŘEBA PŘIČÍST DPH 21%</t>
  </si>
  <si>
    <t xml:space="preserve">Ceny jsou uvedeny bez DPH a bez dopravného , zaslání jednoho kartonu  = 70,- Kč s DPH při předobjednávce do 28.2.2021 </t>
  </si>
  <si>
    <t>Marži vyplňuje Bretton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</si>
</sst>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b/>
      <sz val="10"/>
      <name val="Arial CE"/>
      <family val="2"/>
    </font>
    <font>
      <b/>
      <sz val="10"/>
      <color indexed="10"/>
      <name val="Calibri"/>
      <family val="2"/>
    </font>
    <font>
      <b/>
      <sz val="10"/>
      <color indexed="10"/>
      <name val="Arial CE"/>
      <family val="2"/>
    </font>
    <font>
      <b/>
      <sz val="14"/>
      <color indexed="10"/>
      <name val="Arial"/>
      <family val="2"/>
    </font>
    <font>
      <b/>
      <sz val="9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/>
    </xf>
    <xf numFmtId="0" fontId="2" fillId="0" borderId="0" xfId="15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49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NumberFormat="1" applyFont="1" applyFill="1" applyBorder="1" applyAlignment="1" applyProtection="1">
      <alignment horizontal="center" vertical="center"/>
      <protection/>
    </xf>
    <xf numFmtId="3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2" fontId="58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15" applyNumberFormat="1" applyFont="1" applyBorder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/>
      <protection locked="0"/>
    </xf>
    <xf numFmtId="0" fontId="13" fillId="34" borderId="1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 locked="0"/>
    </xf>
    <xf numFmtId="2" fontId="8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center"/>
      <protection locked="0"/>
    </xf>
    <xf numFmtId="3" fontId="2" fillId="34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0,0&#10;&#10;NA&#10;&#10;" xfId="15"/>
    <cellStyle name="0,0&#10;&#10;NA&#10;&#10; 10 2" xfId="16"/>
    <cellStyle name="0,0&#10;&#10;NA&#10;&#10; 2" xfId="17"/>
    <cellStyle name="0,0&#10;&#10;NA&#10;&#10; 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_new extract_1" xfId="51"/>
    <cellStyle name="Normální 2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847725</xdr:colOff>
      <xdr:row>5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28600"/>
          <a:ext cx="2543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17.140625" style="2" customWidth="1"/>
    <col min="2" max="2" width="18.140625" style="2" customWidth="1"/>
    <col min="3" max="3" width="61.8515625" style="2" customWidth="1"/>
    <col min="4" max="4" width="4.140625" style="2" customWidth="1"/>
    <col min="5" max="6" width="12.7109375" style="2" customWidth="1"/>
    <col min="7" max="7" width="14.140625" style="2" customWidth="1"/>
    <col min="8" max="8" width="9.140625" style="2" customWidth="1"/>
    <col min="9" max="20" width="5.140625" style="2" customWidth="1"/>
    <col min="21" max="21" width="5.00390625" style="2" customWidth="1"/>
    <col min="22" max="25" width="5.00390625" style="0" customWidth="1"/>
  </cols>
  <sheetData>
    <row r="1" spans="1:21" s="27" customFormat="1" ht="18">
      <c r="A1" s="24" t="s">
        <v>120</v>
      </c>
      <c r="B1" s="1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4" ht="12" customHeight="1">
      <c r="A2" s="3"/>
      <c r="B2" s="3"/>
      <c r="C2" s="3"/>
      <c r="D2" s="3"/>
    </row>
    <row r="3" spans="1:4" ht="12" customHeight="1">
      <c r="A3" s="4" t="s">
        <v>20</v>
      </c>
      <c r="B3" s="5" t="s">
        <v>21</v>
      </c>
      <c r="C3" s="6"/>
      <c r="D3" s="6"/>
    </row>
    <row r="4" spans="1:4" ht="12" customHeight="1">
      <c r="A4" s="7"/>
      <c r="B4" s="5" t="s">
        <v>22</v>
      </c>
      <c r="C4" s="6"/>
      <c r="D4" s="6"/>
    </row>
    <row r="5" spans="1:4" ht="12" customHeight="1">
      <c r="A5" s="7"/>
      <c r="B5" s="5" t="s">
        <v>23</v>
      </c>
      <c r="C5" s="6"/>
      <c r="D5" s="6"/>
    </row>
    <row r="6" spans="1:4" ht="12" customHeight="1">
      <c r="A6" s="7"/>
      <c r="B6" s="5" t="s">
        <v>24</v>
      </c>
      <c r="C6" s="6"/>
      <c r="D6" s="6"/>
    </row>
    <row r="7" spans="1:4" ht="12" customHeight="1">
      <c r="A7" s="7"/>
      <c r="B7" s="5" t="s">
        <v>25</v>
      </c>
      <c r="C7" s="6"/>
      <c r="D7" s="6"/>
    </row>
    <row r="8" spans="1:4" ht="12" customHeight="1">
      <c r="A8" s="7"/>
      <c r="B8" s="5"/>
      <c r="C8" s="6"/>
      <c r="D8" s="6"/>
    </row>
    <row r="9" spans="1:5" ht="12" customHeight="1">
      <c r="A9" s="4" t="s">
        <v>26</v>
      </c>
      <c r="B9" s="52" t="s">
        <v>122</v>
      </c>
      <c r="C9" s="16"/>
      <c r="D9" s="16"/>
      <c r="E9" s="18"/>
    </row>
    <row r="10" spans="1:5" ht="12" customHeight="1">
      <c r="A10" s="7"/>
      <c r="B10" s="36"/>
      <c r="C10" s="17"/>
      <c r="D10" s="17"/>
      <c r="E10" s="18"/>
    </row>
    <row r="11" spans="1:5" ht="12" customHeight="1">
      <c r="A11" s="4" t="s">
        <v>27</v>
      </c>
      <c r="B11" s="34"/>
      <c r="C11" s="56"/>
      <c r="D11" s="16"/>
      <c r="E11" s="18"/>
    </row>
    <row r="12" spans="1:5" ht="12" customHeight="1">
      <c r="A12" s="7" t="s">
        <v>37</v>
      </c>
      <c r="B12" s="36"/>
      <c r="C12" s="56"/>
      <c r="D12" s="17"/>
      <c r="E12" s="18"/>
    </row>
    <row r="13" spans="1:5" ht="12" customHeight="1">
      <c r="A13" s="7" t="s">
        <v>42</v>
      </c>
      <c r="B13" s="36"/>
      <c r="C13" s="56"/>
      <c r="D13" s="17"/>
      <c r="E13" s="18"/>
    </row>
    <row r="14" spans="1:5" ht="12" customHeight="1">
      <c r="A14" s="7"/>
      <c r="B14" s="36"/>
      <c r="C14" s="56"/>
      <c r="D14" s="17"/>
      <c r="E14" s="18"/>
    </row>
    <row r="15" spans="1:5" ht="12" customHeight="1">
      <c r="A15" s="7"/>
      <c r="B15" s="36"/>
      <c r="C15" s="56"/>
      <c r="D15" s="17"/>
      <c r="E15" s="18"/>
    </row>
    <row r="16" spans="1:5" ht="12" customHeight="1">
      <c r="A16" s="4" t="s">
        <v>28</v>
      </c>
      <c r="B16" s="34"/>
      <c r="C16" s="56"/>
      <c r="D16" s="16"/>
      <c r="E16" s="18"/>
    </row>
    <row r="17" spans="1:21" ht="12" customHeight="1">
      <c r="A17" s="7" t="s">
        <v>12</v>
      </c>
      <c r="B17" s="36"/>
      <c r="C17" s="56"/>
      <c r="D17" s="17"/>
      <c r="E17" s="18"/>
      <c r="N17"/>
      <c r="O17"/>
      <c r="P17"/>
      <c r="Q17"/>
      <c r="R17"/>
      <c r="S17"/>
      <c r="T17"/>
      <c r="U17"/>
    </row>
    <row r="18" spans="1:21" ht="12" customHeight="1">
      <c r="A18" s="7"/>
      <c r="B18" s="36"/>
      <c r="C18" s="56"/>
      <c r="D18" s="17"/>
      <c r="E18" s="18"/>
      <c r="N18"/>
      <c r="O18"/>
      <c r="P18"/>
      <c r="Q18"/>
      <c r="R18"/>
      <c r="S18"/>
      <c r="T18"/>
      <c r="U18"/>
    </row>
    <row r="19" spans="1:21" ht="12" customHeight="1">
      <c r="A19" s="7"/>
      <c r="B19" s="36"/>
      <c r="C19" s="56"/>
      <c r="D19" s="17"/>
      <c r="E19" s="18"/>
      <c r="N19"/>
      <c r="O19"/>
      <c r="P19"/>
      <c r="Q19"/>
      <c r="R19"/>
      <c r="S19"/>
      <c r="T19"/>
      <c r="U19"/>
    </row>
    <row r="20" spans="1:21" ht="12" customHeight="1">
      <c r="A20" s="8" t="s">
        <v>10</v>
      </c>
      <c r="B20" s="37"/>
      <c r="C20" s="56"/>
      <c r="D20" s="17"/>
      <c r="E20" s="18"/>
      <c r="N20"/>
      <c r="O20"/>
      <c r="P20"/>
      <c r="Q20"/>
      <c r="R20"/>
      <c r="S20"/>
      <c r="T20"/>
      <c r="U20"/>
    </row>
    <row r="21" spans="1:21" ht="12" customHeight="1">
      <c r="A21" s="8" t="s">
        <v>11</v>
      </c>
      <c r="B21" s="37"/>
      <c r="C21" s="56"/>
      <c r="D21" s="17"/>
      <c r="E21" s="18"/>
      <c r="N21"/>
      <c r="O21"/>
      <c r="P21"/>
      <c r="Q21"/>
      <c r="R21"/>
      <c r="S21"/>
      <c r="T21"/>
      <c r="U21"/>
    </row>
    <row r="22" spans="1:21" ht="12" customHeight="1">
      <c r="A22" s="7"/>
      <c r="B22" s="36"/>
      <c r="C22" s="56"/>
      <c r="D22" s="17"/>
      <c r="E22" s="18"/>
      <c r="N22"/>
      <c r="O22"/>
      <c r="P22"/>
      <c r="Q22"/>
      <c r="R22"/>
      <c r="S22"/>
      <c r="T22"/>
      <c r="U22"/>
    </row>
    <row r="23" spans="1:21" ht="12" customHeight="1">
      <c r="A23" s="4" t="s">
        <v>29</v>
      </c>
      <c r="B23" s="34"/>
      <c r="C23" s="57" t="s">
        <v>16</v>
      </c>
      <c r="D23" s="35"/>
      <c r="N23"/>
      <c r="O23"/>
      <c r="P23"/>
      <c r="Q23"/>
      <c r="R23"/>
      <c r="S23"/>
      <c r="T23"/>
      <c r="U23"/>
    </row>
    <row r="24" spans="1:21" ht="12" customHeight="1">
      <c r="A24" s="4"/>
      <c r="B24" s="34"/>
      <c r="C24" s="33" t="s">
        <v>86</v>
      </c>
      <c r="D24" s="35"/>
      <c r="N24"/>
      <c r="O24"/>
      <c r="P24"/>
      <c r="Q24"/>
      <c r="R24"/>
      <c r="S24"/>
      <c r="T24"/>
      <c r="U24"/>
    </row>
    <row r="25" spans="1:21" ht="12" customHeight="1">
      <c r="A25" s="4"/>
      <c r="B25" s="34"/>
      <c r="C25" s="28" t="s">
        <v>14</v>
      </c>
      <c r="D25" s="35"/>
      <c r="N25"/>
      <c r="O25"/>
      <c r="P25"/>
      <c r="Q25"/>
      <c r="R25"/>
      <c r="S25"/>
      <c r="T25"/>
      <c r="U25"/>
    </row>
    <row r="26" spans="1:21" ht="33" customHeight="1">
      <c r="A26" s="7"/>
      <c r="B26" s="36"/>
      <c r="C26" s="64" t="s">
        <v>124</v>
      </c>
      <c r="D26" s="65"/>
      <c r="E26" s="66"/>
      <c r="N26"/>
      <c r="O26"/>
      <c r="P26"/>
      <c r="Q26"/>
      <c r="R26"/>
      <c r="S26"/>
      <c r="T26"/>
      <c r="U26"/>
    </row>
    <row r="27" spans="1:21" ht="12" customHeight="1">
      <c r="A27" s="4" t="s">
        <v>30</v>
      </c>
      <c r="B27" s="34"/>
      <c r="C27" s="58"/>
      <c r="D27" s="16"/>
      <c r="E27" s="18"/>
      <c r="N27"/>
      <c r="O27"/>
      <c r="P27"/>
      <c r="Q27"/>
      <c r="R27"/>
      <c r="S27"/>
      <c r="T27"/>
      <c r="U27"/>
    </row>
    <row r="28" spans="1:21" ht="12" customHeight="1">
      <c r="A28" s="7"/>
      <c r="B28" s="36"/>
      <c r="C28" s="56"/>
      <c r="D28" s="17"/>
      <c r="E28" s="18"/>
      <c r="N28"/>
      <c r="O28"/>
      <c r="P28"/>
      <c r="Q28"/>
      <c r="R28"/>
      <c r="S28"/>
      <c r="T28"/>
      <c r="U28"/>
    </row>
    <row r="29" spans="1:21" ht="12" customHeight="1">
      <c r="A29" s="4" t="s">
        <v>31</v>
      </c>
      <c r="B29" s="36"/>
      <c r="C29" s="56"/>
      <c r="D29" s="17"/>
      <c r="E29" s="18"/>
      <c r="N29"/>
      <c r="O29"/>
      <c r="P29"/>
      <c r="Q29"/>
      <c r="R29"/>
      <c r="S29"/>
      <c r="T29"/>
      <c r="U29"/>
    </row>
    <row r="30" spans="1:21" ht="12" customHeight="1">
      <c r="A30" s="4"/>
      <c r="B30" s="34"/>
      <c r="C30" s="56"/>
      <c r="D30" s="17"/>
      <c r="E30" s="18"/>
      <c r="N30"/>
      <c r="O30"/>
      <c r="P30"/>
      <c r="Q30"/>
      <c r="R30"/>
      <c r="S30"/>
      <c r="T30"/>
      <c r="U30"/>
    </row>
    <row r="31" spans="1:21" ht="12" customHeight="1">
      <c r="A31" s="4" t="s">
        <v>32</v>
      </c>
      <c r="B31" s="34"/>
      <c r="C31" s="56"/>
      <c r="D31" s="17"/>
      <c r="E31" s="18"/>
      <c r="N31"/>
      <c r="O31"/>
      <c r="P31"/>
      <c r="Q31"/>
      <c r="R31"/>
      <c r="S31"/>
      <c r="T31"/>
      <c r="U31"/>
    </row>
    <row r="32" spans="1:21" ht="12" customHeight="1">
      <c r="A32" s="7"/>
      <c r="B32" s="36"/>
      <c r="C32" s="56"/>
      <c r="D32" s="17"/>
      <c r="E32" s="18"/>
      <c r="N32"/>
      <c r="O32"/>
      <c r="P32"/>
      <c r="Q32"/>
      <c r="R32"/>
      <c r="S32"/>
      <c r="T32"/>
      <c r="U32"/>
    </row>
    <row r="33" spans="1:21" ht="12" customHeight="1">
      <c r="A33" s="4" t="s">
        <v>33</v>
      </c>
      <c r="B33" s="34"/>
      <c r="C33" s="56"/>
      <c r="D33" s="17"/>
      <c r="E33" s="18"/>
      <c r="Q33"/>
      <c r="R33"/>
      <c r="S33"/>
      <c r="T33"/>
      <c r="U33"/>
    </row>
    <row r="34" spans="1:21" ht="12" customHeight="1">
      <c r="A34" s="9"/>
      <c r="B34" s="34"/>
      <c r="C34" s="56"/>
      <c r="D34" s="49"/>
      <c r="E34" s="18"/>
      <c r="Q34"/>
      <c r="R34"/>
      <c r="S34"/>
      <c r="T34"/>
      <c r="U34"/>
    </row>
    <row r="35" spans="1:21" ht="12" customHeight="1">
      <c r="A35" s="4" t="s">
        <v>34</v>
      </c>
      <c r="B35" s="34"/>
      <c r="C35" s="56"/>
      <c r="D35" s="15"/>
      <c r="E35" s="18" t="s">
        <v>15</v>
      </c>
      <c r="Q35"/>
      <c r="R35"/>
      <c r="S35"/>
      <c r="T35"/>
      <c r="U35"/>
    </row>
    <row r="36" spans="1:21" ht="12" customHeight="1">
      <c r="A36" s="10"/>
      <c r="B36" s="34"/>
      <c r="C36" s="56"/>
      <c r="D36" s="15"/>
      <c r="E36" s="18"/>
      <c r="Q36"/>
      <c r="R36"/>
      <c r="S36"/>
      <c r="T36"/>
      <c r="U36"/>
    </row>
    <row r="37" spans="1:21" ht="12" customHeight="1">
      <c r="A37" s="11" t="s">
        <v>18</v>
      </c>
      <c r="B37" s="34"/>
      <c r="C37" s="59" t="s">
        <v>119</v>
      </c>
      <c r="D37" s="15"/>
      <c r="E37" s="50" t="s">
        <v>125</v>
      </c>
      <c r="F37" s="12"/>
      <c r="Q37"/>
      <c r="R37"/>
      <c r="S37"/>
      <c r="T37"/>
      <c r="U37"/>
    </row>
    <row r="38" spans="1:21" ht="12" customHeight="1">
      <c r="A38" s="10"/>
      <c r="B38" s="34"/>
      <c r="C38" s="59" t="s">
        <v>118</v>
      </c>
      <c r="D38" s="15"/>
      <c r="E38" s="18"/>
      <c r="Q38"/>
      <c r="R38"/>
      <c r="S38"/>
      <c r="T38"/>
      <c r="U38"/>
    </row>
    <row r="39" spans="1:21" ht="12" customHeight="1">
      <c r="A39" s="11" t="s">
        <v>19</v>
      </c>
      <c r="B39" s="34"/>
      <c r="C39" s="56"/>
      <c r="D39" s="15"/>
      <c r="E39" s="18"/>
      <c r="Q39"/>
      <c r="R39"/>
      <c r="S39"/>
      <c r="T39"/>
      <c r="U39"/>
    </row>
    <row r="40" spans="1:21" ht="12" customHeight="1">
      <c r="A40" s="13"/>
      <c r="B40" s="38"/>
      <c r="C40" s="20"/>
      <c r="D40" s="20"/>
      <c r="E40" s="18"/>
      <c r="Q40"/>
      <c r="R40"/>
      <c r="S40"/>
      <c r="T40"/>
      <c r="U40"/>
    </row>
    <row r="41" spans="1:21" ht="12" customHeight="1">
      <c r="A41" s="13"/>
      <c r="B41" s="38"/>
      <c r="C41" s="20"/>
      <c r="D41" s="20"/>
      <c r="E41" s="18"/>
      <c r="Q41"/>
      <c r="R41"/>
      <c r="S41"/>
      <c r="T41"/>
      <c r="U41"/>
    </row>
    <row r="42" spans="3:21" ht="12" customHeight="1">
      <c r="C42" s="18"/>
      <c r="D42" s="18"/>
      <c r="E42" s="18"/>
      <c r="P42" s="19"/>
      <c r="Q42"/>
      <c r="R42"/>
      <c r="S42"/>
      <c r="T42"/>
      <c r="U42"/>
    </row>
    <row r="43" spans="1:21" ht="25.5">
      <c r="A43" s="30" t="s">
        <v>17</v>
      </c>
      <c r="B43" s="30" t="s">
        <v>35</v>
      </c>
      <c r="C43" s="30" t="s">
        <v>45</v>
      </c>
      <c r="D43" s="29" t="s">
        <v>0</v>
      </c>
      <c r="E43" s="32" t="s">
        <v>38</v>
      </c>
      <c r="F43" s="47" t="s">
        <v>116</v>
      </c>
      <c r="G43" s="47" t="s">
        <v>117</v>
      </c>
      <c r="H43" s="30" t="s">
        <v>39</v>
      </c>
      <c r="I43" s="31" t="s">
        <v>36</v>
      </c>
      <c r="J43" s="22"/>
      <c r="K43" s="9"/>
      <c r="L43" s="22"/>
      <c r="M43" s="22"/>
      <c r="N43" s="9"/>
      <c r="P43" s="9"/>
      <c r="Q43"/>
      <c r="R43"/>
      <c r="S43"/>
      <c r="T43"/>
      <c r="U43"/>
    </row>
    <row r="44" spans="1:21" ht="12.75" customHeight="1">
      <c r="A44" s="48" t="s">
        <v>89</v>
      </c>
      <c r="B44" s="44" t="s">
        <v>49</v>
      </c>
      <c r="C44" s="44" t="s">
        <v>4</v>
      </c>
      <c r="D44" s="21" t="s">
        <v>1</v>
      </c>
      <c r="E44" s="39">
        <v>2390</v>
      </c>
      <c r="F44" s="60">
        <f>SUM(E44/1.81)*0.93</f>
        <v>1228.011049723757</v>
      </c>
      <c r="G44" s="63">
        <f>SUM(F44*H44)</f>
        <v>0</v>
      </c>
      <c r="H44" s="23">
        <f>SUM(I44)</f>
        <v>0</v>
      </c>
      <c r="I44" s="61"/>
      <c r="N44"/>
      <c r="O44"/>
      <c r="P44"/>
      <c r="Q44"/>
      <c r="R44"/>
      <c r="S44"/>
      <c r="T44"/>
      <c r="U44"/>
    </row>
    <row r="45" spans="1:21" ht="12.75" customHeight="1">
      <c r="A45" s="48" t="s">
        <v>90</v>
      </c>
      <c r="B45" s="44" t="s">
        <v>50</v>
      </c>
      <c r="C45" s="44" t="s">
        <v>5</v>
      </c>
      <c r="D45" s="21" t="s">
        <v>1</v>
      </c>
      <c r="E45" s="39">
        <v>2690</v>
      </c>
      <c r="F45" s="60">
        <f aca="true" t="shared" si="0" ref="F45:F55">SUM(E45/1.81)*0.93</f>
        <v>1382.1546961325967</v>
      </c>
      <c r="G45" s="63">
        <f aca="true" t="shared" si="1" ref="G45:G55">SUM(F45*H45)</f>
        <v>0</v>
      </c>
      <c r="H45" s="23">
        <f aca="true" t="shared" si="2" ref="H45:H55">SUM(I45)</f>
        <v>0</v>
      </c>
      <c r="I45" s="61"/>
      <c r="N45"/>
      <c r="O45"/>
      <c r="P45"/>
      <c r="Q45"/>
      <c r="R45"/>
      <c r="S45"/>
      <c r="T45"/>
      <c r="U45"/>
    </row>
    <row r="46" spans="1:21" ht="12.75" customHeight="1">
      <c r="A46" s="48" t="s">
        <v>91</v>
      </c>
      <c r="B46" s="44" t="s">
        <v>51</v>
      </c>
      <c r="C46" s="44" t="s">
        <v>43</v>
      </c>
      <c r="D46" s="21" t="s">
        <v>1</v>
      </c>
      <c r="E46" s="39">
        <v>2790</v>
      </c>
      <c r="F46" s="60">
        <f t="shared" si="0"/>
        <v>1433.53591160221</v>
      </c>
      <c r="G46" s="63">
        <f t="shared" si="1"/>
        <v>0</v>
      </c>
      <c r="H46" s="23">
        <f t="shared" si="2"/>
        <v>0</v>
      </c>
      <c r="I46" s="61"/>
      <c r="N46"/>
      <c r="O46"/>
      <c r="P46"/>
      <c r="Q46"/>
      <c r="R46"/>
      <c r="S46"/>
      <c r="T46"/>
      <c r="U46"/>
    </row>
    <row r="47" spans="1:21" ht="12.75" customHeight="1">
      <c r="A47" s="48" t="s">
        <v>92</v>
      </c>
      <c r="B47" s="44" t="s">
        <v>52</v>
      </c>
      <c r="C47" s="44" t="s">
        <v>44</v>
      </c>
      <c r="D47" s="21" t="s">
        <v>1</v>
      </c>
      <c r="E47" s="39">
        <v>1790</v>
      </c>
      <c r="F47" s="60">
        <f t="shared" si="0"/>
        <v>919.7237569060774</v>
      </c>
      <c r="G47" s="63">
        <f t="shared" si="1"/>
        <v>0</v>
      </c>
      <c r="H47" s="23">
        <f t="shared" si="2"/>
        <v>0</v>
      </c>
      <c r="I47" s="61"/>
      <c r="N47"/>
      <c r="O47"/>
      <c r="P47"/>
      <c r="Q47"/>
      <c r="R47"/>
      <c r="S47"/>
      <c r="T47"/>
      <c r="U47"/>
    </row>
    <row r="48" spans="1:21" ht="12.75" customHeight="1">
      <c r="A48" s="48" t="s">
        <v>93</v>
      </c>
      <c r="B48" s="44" t="s">
        <v>53</v>
      </c>
      <c r="C48" s="44" t="s">
        <v>46</v>
      </c>
      <c r="D48" s="21" t="s">
        <v>1</v>
      </c>
      <c r="E48" s="39">
        <v>2190</v>
      </c>
      <c r="F48" s="60">
        <f t="shared" si="0"/>
        <v>1125.2486187845304</v>
      </c>
      <c r="G48" s="63">
        <f t="shared" si="1"/>
        <v>0</v>
      </c>
      <c r="H48" s="23">
        <f t="shared" si="2"/>
        <v>0</v>
      </c>
      <c r="I48" s="61"/>
      <c r="N48"/>
      <c r="O48"/>
      <c r="P48"/>
      <c r="Q48"/>
      <c r="R48"/>
      <c r="S48"/>
      <c r="T48"/>
      <c r="U48"/>
    </row>
    <row r="49" spans="1:21" ht="12.75" customHeight="1">
      <c r="A49" s="48" t="s">
        <v>94</v>
      </c>
      <c r="B49" s="44" t="s">
        <v>54</v>
      </c>
      <c r="C49" s="44" t="s">
        <v>47</v>
      </c>
      <c r="D49" s="21" t="s">
        <v>1</v>
      </c>
      <c r="E49" s="39">
        <v>5490</v>
      </c>
      <c r="F49" s="60">
        <f t="shared" si="0"/>
        <v>2820.8287292817677</v>
      </c>
      <c r="G49" s="63">
        <f t="shared" si="1"/>
        <v>0</v>
      </c>
      <c r="H49" s="23">
        <f t="shared" si="2"/>
        <v>0</v>
      </c>
      <c r="I49" s="61"/>
      <c r="N49"/>
      <c r="O49"/>
      <c r="P49"/>
      <c r="Q49"/>
      <c r="R49"/>
      <c r="S49"/>
      <c r="T49"/>
      <c r="U49"/>
    </row>
    <row r="50" spans="1:21" ht="12.75" customHeight="1">
      <c r="A50" s="48" t="s">
        <v>95</v>
      </c>
      <c r="B50" s="44" t="s">
        <v>55</v>
      </c>
      <c r="C50" s="44" t="s">
        <v>6</v>
      </c>
      <c r="D50" s="21" t="s">
        <v>1</v>
      </c>
      <c r="E50" s="39">
        <v>4690</v>
      </c>
      <c r="F50" s="60">
        <f t="shared" si="0"/>
        <v>2409.779005524862</v>
      </c>
      <c r="G50" s="63">
        <f t="shared" si="1"/>
        <v>0</v>
      </c>
      <c r="H50" s="23">
        <f t="shared" si="2"/>
        <v>0</v>
      </c>
      <c r="I50" s="61"/>
      <c r="N50"/>
      <c r="O50"/>
      <c r="P50"/>
      <c r="Q50"/>
      <c r="R50"/>
      <c r="S50"/>
      <c r="T50"/>
      <c r="U50"/>
    </row>
    <row r="51" spans="1:21" ht="12.75" customHeight="1">
      <c r="A51" s="48" t="s">
        <v>96</v>
      </c>
      <c r="B51" s="44" t="s">
        <v>56</v>
      </c>
      <c r="C51" s="44" t="s">
        <v>7</v>
      </c>
      <c r="D51" s="21" t="s">
        <v>1</v>
      </c>
      <c r="E51" s="39">
        <v>3490</v>
      </c>
      <c r="F51" s="60">
        <f t="shared" si="0"/>
        <v>1793.2044198895028</v>
      </c>
      <c r="G51" s="63">
        <f t="shared" si="1"/>
        <v>0</v>
      </c>
      <c r="H51" s="23">
        <f t="shared" si="2"/>
        <v>0</v>
      </c>
      <c r="I51" s="61"/>
      <c r="N51"/>
      <c r="O51"/>
      <c r="P51"/>
      <c r="Q51"/>
      <c r="R51"/>
      <c r="S51"/>
      <c r="T51"/>
      <c r="U51"/>
    </row>
    <row r="52" spans="1:21" ht="12.75" customHeight="1">
      <c r="A52" s="48" t="s">
        <v>97</v>
      </c>
      <c r="B52" s="44" t="s">
        <v>57</v>
      </c>
      <c r="C52" s="44" t="s">
        <v>8</v>
      </c>
      <c r="D52" s="21" t="s">
        <v>1</v>
      </c>
      <c r="E52" s="39">
        <v>4890</v>
      </c>
      <c r="F52" s="60">
        <f t="shared" si="0"/>
        <v>2512.5414364640883</v>
      </c>
      <c r="G52" s="63">
        <f t="shared" si="1"/>
        <v>0</v>
      </c>
      <c r="H52" s="23">
        <f t="shared" si="2"/>
        <v>0</v>
      </c>
      <c r="I52" s="61"/>
      <c r="N52"/>
      <c r="O52"/>
      <c r="P52"/>
      <c r="Q52"/>
      <c r="R52"/>
      <c r="S52"/>
      <c r="T52"/>
      <c r="U52"/>
    </row>
    <row r="53" spans="1:21" ht="12.75" customHeight="1">
      <c r="A53" s="48" t="s">
        <v>98</v>
      </c>
      <c r="B53" s="44" t="s">
        <v>58</v>
      </c>
      <c r="C53" s="44" t="s">
        <v>2</v>
      </c>
      <c r="D53" s="21" t="s">
        <v>1</v>
      </c>
      <c r="E53" s="39">
        <v>6290</v>
      </c>
      <c r="F53" s="60">
        <f t="shared" si="0"/>
        <v>3231.8784530386743</v>
      </c>
      <c r="G53" s="63">
        <f t="shared" si="1"/>
        <v>0</v>
      </c>
      <c r="H53" s="23">
        <f t="shared" si="2"/>
        <v>0</v>
      </c>
      <c r="I53" s="61"/>
      <c r="N53"/>
      <c r="O53"/>
      <c r="P53"/>
      <c r="Q53"/>
      <c r="R53"/>
      <c r="S53"/>
      <c r="T53"/>
      <c r="U53"/>
    </row>
    <row r="54" spans="1:21" ht="12.75" customHeight="1">
      <c r="A54" s="48" t="s">
        <v>99</v>
      </c>
      <c r="B54" s="44" t="s">
        <v>59</v>
      </c>
      <c r="C54" s="44" t="s">
        <v>3</v>
      </c>
      <c r="D54" s="21" t="s">
        <v>1</v>
      </c>
      <c r="E54" s="39">
        <v>3590</v>
      </c>
      <c r="F54" s="60">
        <f t="shared" si="0"/>
        <v>1844.585635359116</v>
      </c>
      <c r="G54" s="63">
        <f t="shared" si="1"/>
        <v>0</v>
      </c>
      <c r="H54" s="23">
        <f t="shared" si="2"/>
        <v>0</v>
      </c>
      <c r="I54" s="61"/>
      <c r="N54"/>
      <c r="O54"/>
      <c r="P54"/>
      <c r="Q54"/>
      <c r="R54"/>
      <c r="S54"/>
      <c r="T54"/>
      <c r="U54"/>
    </row>
    <row r="55" spans="1:21" ht="12.75" customHeight="1">
      <c r="A55" s="48" t="s">
        <v>100</v>
      </c>
      <c r="B55" s="44" t="s">
        <v>85</v>
      </c>
      <c r="C55" s="44" t="s">
        <v>87</v>
      </c>
      <c r="D55" s="21" t="s">
        <v>1</v>
      </c>
      <c r="E55" s="39">
        <v>2990</v>
      </c>
      <c r="F55" s="60">
        <f t="shared" si="0"/>
        <v>1536.2983425414363</v>
      </c>
      <c r="G55" s="63">
        <f t="shared" si="1"/>
        <v>0</v>
      </c>
      <c r="H55" s="23">
        <f t="shared" si="2"/>
        <v>0</v>
      </c>
      <c r="I55" s="61"/>
      <c r="N55"/>
      <c r="O55"/>
      <c r="P55"/>
      <c r="Q55"/>
      <c r="R55"/>
      <c r="S55"/>
      <c r="T55"/>
      <c r="U55"/>
    </row>
    <row r="56" spans="1:21" ht="25.5">
      <c r="A56" s="30" t="s">
        <v>17</v>
      </c>
      <c r="B56" s="30" t="s">
        <v>35</v>
      </c>
      <c r="C56" s="43" t="s">
        <v>121</v>
      </c>
      <c r="D56" s="29" t="s">
        <v>0</v>
      </c>
      <c r="E56" s="32" t="s">
        <v>38</v>
      </c>
      <c r="F56" s="47" t="s">
        <v>116</v>
      </c>
      <c r="G56" s="47" t="s">
        <v>117</v>
      </c>
      <c r="H56" s="30" t="s">
        <v>39</v>
      </c>
      <c r="I56" s="31" t="s">
        <v>36</v>
      </c>
      <c r="J56" s="22"/>
      <c r="K56" s="9"/>
      <c r="L56" s="22"/>
      <c r="M56" s="22"/>
      <c r="N56" s="22"/>
      <c r="P56" s="9"/>
      <c r="Q56"/>
      <c r="R56"/>
      <c r="S56"/>
      <c r="T56"/>
      <c r="U56"/>
    </row>
    <row r="57" spans="1:21" ht="12.75" customHeight="1">
      <c r="A57" s="48" t="s">
        <v>101</v>
      </c>
      <c r="B57" s="44" t="s">
        <v>13</v>
      </c>
      <c r="C57" s="44" t="s">
        <v>88</v>
      </c>
      <c r="D57" s="21" t="s">
        <v>1</v>
      </c>
      <c r="E57" s="39">
        <v>990</v>
      </c>
      <c r="F57" s="60">
        <f>SUM(E57/1.81)*0.93</f>
        <v>508.6740331491713</v>
      </c>
      <c r="G57" s="63">
        <f>SUM(F57*H57)</f>
        <v>0</v>
      </c>
      <c r="H57" s="23">
        <f>SUM(I57)</f>
        <v>0</v>
      </c>
      <c r="I57" s="61"/>
      <c r="N57"/>
      <c r="O57"/>
      <c r="P57"/>
      <c r="Q57"/>
      <c r="R57"/>
      <c r="S57"/>
      <c r="T57"/>
      <c r="U57"/>
    </row>
    <row r="58" spans="1:21" ht="12.75" customHeight="1">
      <c r="A58" s="48" t="s">
        <v>102</v>
      </c>
      <c r="B58" s="44" t="s">
        <v>77</v>
      </c>
      <c r="C58" s="44" t="s">
        <v>40</v>
      </c>
      <c r="D58" s="21" t="s">
        <v>1</v>
      </c>
      <c r="E58" s="39">
        <v>950</v>
      </c>
      <c r="F58" s="60">
        <f aca="true" t="shared" si="3" ref="F58:F71">SUM(E58/1.81)*0.93</f>
        <v>488.121546961326</v>
      </c>
      <c r="G58" s="63">
        <f aca="true" t="shared" si="4" ref="G58:G71">SUM(F58*H58)</f>
        <v>0</v>
      </c>
      <c r="H58" s="23">
        <f aca="true" t="shared" si="5" ref="H58:H71">SUM(I58)</f>
        <v>0</v>
      </c>
      <c r="I58" s="61"/>
      <c r="N58"/>
      <c r="O58"/>
      <c r="P58"/>
      <c r="Q58"/>
      <c r="R58"/>
      <c r="S58"/>
      <c r="T58"/>
      <c r="U58"/>
    </row>
    <row r="59" spans="1:21" ht="12.75" customHeight="1">
      <c r="A59" s="48" t="s">
        <v>103</v>
      </c>
      <c r="B59" s="44" t="s">
        <v>78</v>
      </c>
      <c r="C59" s="44" t="s">
        <v>41</v>
      </c>
      <c r="D59" s="21" t="s">
        <v>1</v>
      </c>
      <c r="E59" s="39">
        <v>1090</v>
      </c>
      <c r="F59" s="60">
        <f t="shared" si="3"/>
        <v>560.0552486187845</v>
      </c>
      <c r="G59" s="63">
        <f t="shared" si="4"/>
        <v>0</v>
      </c>
      <c r="H59" s="23">
        <f t="shared" si="5"/>
        <v>0</v>
      </c>
      <c r="I59" s="61"/>
      <c r="N59"/>
      <c r="O59"/>
      <c r="P59"/>
      <c r="Q59"/>
      <c r="R59"/>
      <c r="S59"/>
      <c r="T59"/>
      <c r="U59"/>
    </row>
    <row r="60" spans="1:21" ht="12.75" customHeight="1">
      <c r="A60" s="48" t="s">
        <v>104</v>
      </c>
      <c r="B60" s="44" t="s">
        <v>62</v>
      </c>
      <c r="C60" s="44" t="s">
        <v>67</v>
      </c>
      <c r="D60" s="21" t="s">
        <v>1</v>
      </c>
      <c r="E60" s="39">
        <v>1290</v>
      </c>
      <c r="F60" s="60">
        <f t="shared" si="3"/>
        <v>662.817679558011</v>
      </c>
      <c r="G60" s="63">
        <f t="shared" si="4"/>
        <v>0</v>
      </c>
      <c r="H60" s="23">
        <f t="shared" si="5"/>
        <v>0</v>
      </c>
      <c r="I60" s="61"/>
      <c r="N60"/>
      <c r="O60"/>
      <c r="P60"/>
      <c r="Q60"/>
      <c r="R60"/>
      <c r="S60"/>
      <c r="T60"/>
      <c r="U60"/>
    </row>
    <row r="61" spans="1:21" ht="12.75" customHeight="1">
      <c r="A61" s="48" t="s">
        <v>105</v>
      </c>
      <c r="B61" s="44" t="s">
        <v>63</v>
      </c>
      <c r="C61" s="44" t="s">
        <v>68</v>
      </c>
      <c r="D61" s="21" t="s">
        <v>1</v>
      </c>
      <c r="E61" s="39">
        <v>1290</v>
      </c>
      <c r="F61" s="60">
        <f t="shared" si="3"/>
        <v>662.817679558011</v>
      </c>
      <c r="G61" s="63">
        <f t="shared" si="4"/>
        <v>0</v>
      </c>
      <c r="H61" s="23">
        <f t="shared" si="5"/>
        <v>0</v>
      </c>
      <c r="I61" s="61"/>
      <c r="N61"/>
      <c r="O61"/>
      <c r="P61"/>
      <c r="Q61"/>
      <c r="R61"/>
      <c r="S61"/>
      <c r="T61"/>
      <c r="U61"/>
    </row>
    <row r="62" spans="1:21" ht="12.75" customHeight="1">
      <c r="A62" s="48" t="s">
        <v>106</v>
      </c>
      <c r="B62" s="44" t="s">
        <v>79</v>
      </c>
      <c r="C62" s="44" t="s">
        <v>69</v>
      </c>
      <c r="D62" s="21" t="s">
        <v>1</v>
      </c>
      <c r="E62" s="39">
        <v>1590</v>
      </c>
      <c r="F62" s="60">
        <f t="shared" si="3"/>
        <v>816.9613259668508</v>
      </c>
      <c r="G62" s="63">
        <f t="shared" si="4"/>
        <v>0</v>
      </c>
      <c r="H62" s="23">
        <f t="shared" si="5"/>
        <v>0</v>
      </c>
      <c r="I62" s="61"/>
      <c r="N62"/>
      <c r="O62"/>
      <c r="P62"/>
      <c r="Q62"/>
      <c r="R62"/>
      <c r="S62"/>
      <c r="T62"/>
      <c r="U62"/>
    </row>
    <row r="63" spans="1:21" ht="12.75" customHeight="1">
      <c r="A63" s="48" t="s">
        <v>107</v>
      </c>
      <c r="B63" s="44" t="s">
        <v>64</v>
      </c>
      <c r="C63" s="45" t="s">
        <v>84</v>
      </c>
      <c r="D63" s="21" t="s">
        <v>1</v>
      </c>
      <c r="E63" s="39">
        <v>290</v>
      </c>
      <c r="F63" s="60">
        <f t="shared" si="3"/>
        <v>149.00552486187846</v>
      </c>
      <c r="G63" s="63">
        <f t="shared" si="4"/>
        <v>0</v>
      </c>
      <c r="H63" s="23">
        <f t="shared" si="5"/>
        <v>0</v>
      </c>
      <c r="I63" s="61"/>
      <c r="N63"/>
      <c r="O63"/>
      <c r="P63"/>
      <c r="Q63"/>
      <c r="R63"/>
      <c r="S63"/>
      <c r="T63"/>
      <c r="U63"/>
    </row>
    <row r="64" spans="1:21" ht="12.75" customHeight="1">
      <c r="A64" s="48" t="s">
        <v>108</v>
      </c>
      <c r="B64" s="44" t="s">
        <v>60</v>
      </c>
      <c r="C64" s="44" t="s">
        <v>70</v>
      </c>
      <c r="D64" s="21" t="s">
        <v>1</v>
      </c>
      <c r="E64" s="39">
        <v>1590</v>
      </c>
      <c r="F64" s="60">
        <f t="shared" si="3"/>
        <v>816.9613259668508</v>
      </c>
      <c r="G64" s="63">
        <f t="shared" si="4"/>
        <v>0</v>
      </c>
      <c r="H64" s="23">
        <f t="shared" si="5"/>
        <v>0</v>
      </c>
      <c r="I64" s="61"/>
      <c r="N64"/>
      <c r="O64"/>
      <c r="P64"/>
      <c r="Q64"/>
      <c r="R64"/>
      <c r="S64"/>
      <c r="T64"/>
      <c r="U64"/>
    </row>
    <row r="65" spans="1:21" ht="12.75" customHeight="1">
      <c r="A65" s="48" t="s">
        <v>109</v>
      </c>
      <c r="B65" s="44" t="s">
        <v>61</v>
      </c>
      <c r="C65" s="44" t="s">
        <v>48</v>
      </c>
      <c r="D65" s="21" t="s">
        <v>1</v>
      </c>
      <c r="E65" s="39">
        <v>1590</v>
      </c>
      <c r="F65" s="60">
        <f t="shared" si="3"/>
        <v>816.9613259668508</v>
      </c>
      <c r="G65" s="63">
        <f t="shared" si="4"/>
        <v>0</v>
      </c>
      <c r="H65" s="23">
        <f t="shared" si="5"/>
        <v>0</v>
      </c>
      <c r="I65" s="61"/>
      <c r="N65"/>
      <c r="O65"/>
      <c r="P65"/>
      <c r="Q65"/>
      <c r="R65"/>
      <c r="S65"/>
      <c r="T65"/>
      <c r="U65"/>
    </row>
    <row r="66" spans="1:21" ht="12.75" customHeight="1">
      <c r="A66" s="48" t="s">
        <v>110</v>
      </c>
      <c r="B66" s="44" t="s">
        <v>80</v>
      </c>
      <c r="C66" s="44" t="s">
        <v>81</v>
      </c>
      <c r="D66" s="21" t="s">
        <v>1</v>
      </c>
      <c r="E66" s="39">
        <v>2390</v>
      </c>
      <c r="F66" s="60">
        <f t="shared" si="3"/>
        <v>1228.011049723757</v>
      </c>
      <c r="G66" s="63">
        <f t="shared" si="4"/>
        <v>0</v>
      </c>
      <c r="H66" s="23">
        <f t="shared" si="5"/>
        <v>0</v>
      </c>
      <c r="I66" s="61"/>
      <c r="N66"/>
      <c r="O66"/>
      <c r="P66"/>
      <c r="Q66"/>
      <c r="R66"/>
      <c r="S66"/>
      <c r="T66"/>
      <c r="U66"/>
    </row>
    <row r="67" spans="1:21" ht="12.75" customHeight="1">
      <c r="A67" s="48" t="s">
        <v>111</v>
      </c>
      <c r="B67" s="44" t="s">
        <v>66</v>
      </c>
      <c r="C67" s="44" t="s">
        <v>72</v>
      </c>
      <c r="D67" s="21" t="s">
        <v>1</v>
      </c>
      <c r="E67" s="39">
        <v>1590</v>
      </c>
      <c r="F67" s="60">
        <f t="shared" si="3"/>
        <v>816.9613259668508</v>
      </c>
      <c r="G67" s="63">
        <f t="shared" si="4"/>
        <v>0</v>
      </c>
      <c r="H67" s="23">
        <f t="shared" si="5"/>
        <v>0</v>
      </c>
      <c r="I67" s="61"/>
      <c r="N67"/>
      <c r="O67"/>
      <c r="P67"/>
      <c r="Q67"/>
      <c r="R67"/>
      <c r="S67"/>
      <c r="T67"/>
      <c r="U67"/>
    </row>
    <row r="68" spans="1:21" ht="12.75" customHeight="1">
      <c r="A68" s="48" t="s">
        <v>112</v>
      </c>
      <c r="B68" s="44" t="s">
        <v>65</v>
      </c>
      <c r="C68" s="44" t="s">
        <v>71</v>
      </c>
      <c r="D68" s="21" t="s">
        <v>1</v>
      </c>
      <c r="E68" s="39">
        <v>1290</v>
      </c>
      <c r="F68" s="60">
        <f t="shared" si="3"/>
        <v>662.817679558011</v>
      </c>
      <c r="G68" s="63">
        <f t="shared" si="4"/>
        <v>0</v>
      </c>
      <c r="H68" s="23">
        <f t="shared" si="5"/>
        <v>0</v>
      </c>
      <c r="I68" s="61"/>
      <c r="N68"/>
      <c r="O68"/>
      <c r="P68"/>
      <c r="Q68"/>
      <c r="R68"/>
      <c r="S68"/>
      <c r="T68"/>
      <c r="U68"/>
    </row>
    <row r="69" spans="1:21" ht="12.75" customHeight="1">
      <c r="A69" s="48" t="s">
        <v>113</v>
      </c>
      <c r="B69" s="44" t="s">
        <v>73</v>
      </c>
      <c r="C69" s="44" t="s">
        <v>82</v>
      </c>
      <c r="D69" s="21" t="s">
        <v>9</v>
      </c>
      <c r="E69" s="14">
        <v>790</v>
      </c>
      <c r="F69" s="60">
        <f t="shared" si="3"/>
        <v>405.91160220994476</v>
      </c>
      <c r="G69" s="63">
        <f t="shared" si="4"/>
        <v>0</v>
      </c>
      <c r="H69" s="23">
        <f t="shared" si="5"/>
        <v>0</v>
      </c>
      <c r="I69" s="61"/>
      <c r="N69"/>
      <c r="O69"/>
      <c r="P69"/>
      <c r="Q69"/>
      <c r="R69"/>
      <c r="S69"/>
      <c r="T69"/>
      <c r="U69"/>
    </row>
    <row r="70" spans="1:21" ht="12.75" customHeight="1">
      <c r="A70" s="48" t="s">
        <v>114</v>
      </c>
      <c r="B70" s="44" t="s">
        <v>74</v>
      </c>
      <c r="C70" s="44" t="s">
        <v>83</v>
      </c>
      <c r="D70" s="21" t="s">
        <v>9</v>
      </c>
      <c r="E70" s="14">
        <v>790</v>
      </c>
      <c r="F70" s="60">
        <f t="shared" si="3"/>
        <v>405.91160220994476</v>
      </c>
      <c r="G70" s="63">
        <f t="shared" si="4"/>
        <v>0</v>
      </c>
      <c r="H70" s="23">
        <f t="shared" si="5"/>
        <v>0</v>
      </c>
      <c r="I70" s="61"/>
      <c r="N70"/>
      <c r="O70"/>
      <c r="P70"/>
      <c r="Q70"/>
      <c r="R70"/>
      <c r="S70"/>
      <c r="T70"/>
      <c r="U70"/>
    </row>
    <row r="71" spans="1:21" ht="12.75" customHeight="1">
      <c r="A71" s="48" t="s">
        <v>115</v>
      </c>
      <c r="B71" s="44" t="s">
        <v>75</v>
      </c>
      <c r="C71" s="44" t="s">
        <v>76</v>
      </c>
      <c r="D71" s="21" t="s">
        <v>9</v>
      </c>
      <c r="E71" s="14">
        <v>290</v>
      </c>
      <c r="F71" s="60">
        <f t="shared" si="3"/>
        <v>149.00552486187846</v>
      </c>
      <c r="G71" s="63">
        <f t="shared" si="4"/>
        <v>0</v>
      </c>
      <c r="H71" s="23">
        <f t="shared" si="5"/>
        <v>0</v>
      </c>
      <c r="I71" s="61"/>
      <c r="N71"/>
      <c r="O71"/>
      <c r="P71"/>
      <c r="Q71"/>
      <c r="R71"/>
      <c r="S71"/>
      <c r="T71"/>
      <c r="U71"/>
    </row>
    <row r="72" spans="4:21" ht="12.75" customHeight="1">
      <c r="D72" s="40"/>
      <c r="E72" s="41"/>
      <c r="F72" s="41"/>
      <c r="N72"/>
      <c r="O72"/>
      <c r="P72"/>
      <c r="Q72"/>
      <c r="R72"/>
      <c r="S72"/>
      <c r="T72"/>
      <c r="U72"/>
    </row>
    <row r="73" spans="4:21" ht="12.75" customHeight="1">
      <c r="D73" s="54" t="s">
        <v>117</v>
      </c>
      <c r="E73" s="55"/>
      <c r="F73" s="46"/>
      <c r="G73" s="62">
        <f>SUM(G43:G71)</f>
        <v>0</v>
      </c>
      <c r="H73" s="42">
        <f>SUM(H43:H71)</f>
        <v>0</v>
      </c>
      <c r="I73" s="53" t="s">
        <v>39</v>
      </c>
      <c r="J73" s="53"/>
      <c r="K73" s="53"/>
      <c r="N73"/>
      <c r="O73"/>
      <c r="P73"/>
      <c r="Q73"/>
      <c r="R73"/>
      <c r="S73"/>
      <c r="T73"/>
      <c r="U73"/>
    </row>
    <row r="74" spans="4:21" ht="12.75" customHeight="1">
      <c r="D74" s="40"/>
      <c r="E74" s="41"/>
      <c r="F74" s="41"/>
      <c r="N74"/>
      <c r="O74"/>
      <c r="P74"/>
      <c r="Q74"/>
      <c r="R74"/>
      <c r="S74"/>
      <c r="T74"/>
      <c r="U74"/>
    </row>
    <row r="75" spans="1:21" ht="25.5" customHeight="1">
      <c r="A75" s="51" t="s">
        <v>123</v>
      </c>
      <c r="D75" s="40"/>
      <c r="E75" s="41"/>
      <c r="F75" s="41"/>
      <c r="N75"/>
      <c r="O75"/>
      <c r="P75"/>
      <c r="Q75"/>
      <c r="R75"/>
      <c r="S75"/>
      <c r="T75"/>
      <c r="U75"/>
    </row>
    <row r="76" spans="5:21" ht="12.75" customHeight="1">
      <c r="E76" s="41"/>
      <c r="F76" s="41"/>
      <c r="N76"/>
      <c r="O76"/>
      <c r="P76"/>
      <c r="Q76"/>
      <c r="R76"/>
      <c r="S76"/>
      <c r="T76"/>
      <c r="U76"/>
    </row>
    <row r="77" spans="5:21" ht="12.75" customHeight="1">
      <c r="E77" s="41"/>
      <c r="F77" s="41"/>
      <c r="N77"/>
      <c r="O77"/>
      <c r="P77"/>
      <c r="Q77"/>
      <c r="R77"/>
      <c r="S77"/>
      <c r="T77"/>
      <c r="U77"/>
    </row>
    <row r="78" spans="5:21" ht="12.75" customHeight="1">
      <c r="E78" s="41"/>
      <c r="F78" s="41"/>
      <c r="N78"/>
      <c r="O78"/>
      <c r="P78"/>
      <c r="Q78"/>
      <c r="R78"/>
      <c r="S78"/>
      <c r="T78"/>
      <c r="U78"/>
    </row>
    <row r="79" spans="5:21" ht="12.75" customHeight="1">
      <c r="E79" s="41"/>
      <c r="F79" s="41"/>
      <c r="N79"/>
      <c r="O79"/>
      <c r="P79"/>
      <c r="Q79"/>
      <c r="R79"/>
      <c r="S79"/>
      <c r="T79"/>
      <c r="U79"/>
    </row>
    <row r="80" spans="5:21" ht="12.75" customHeight="1">
      <c r="E80" s="41"/>
      <c r="F80" s="41"/>
      <c r="N80"/>
      <c r="O80"/>
      <c r="P80"/>
      <c r="Q80"/>
      <c r="R80"/>
      <c r="S80"/>
      <c r="T80"/>
      <c r="U80"/>
    </row>
    <row r="81" spans="5:21" ht="12.75" customHeight="1">
      <c r="E81" s="41"/>
      <c r="F81" s="41"/>
      <c r="N81"/>
      <c r="O81"/>
      <c r="P81"/>
      <c r="Q81"/>
      <c r="R81"/>
      <c r="S81"/>
      <c r="T81"/>
      <c r="U81"/>
    </row>
    <row r="82" spans="5:21" ht="12.75" customHeight="1">
      <c r="E82" s="41"/>
      <c r="F82" s="41"/>
      <c r="N82"/>
      <c r="O82"/>
      <c r="P82"/>
      <c r="Q82"/>
      <c r="R82"/>
      <c r="S82"/>
      <c r="T82"/>
      <c r="U82"/>
    </row>
    <row r="83" spans="5:21" ht="12.75" customHeight="1">
      <c r="E83" s="41"/>
      <c r="F83" s="41"/>
      <c r="N83"/>
      <c r="O83"/>
      <c r="P83"/>
      <c r="Q83"/>
      <c r="R83"/>
      <c r="S83"/>
      <c r="T83"/>
      <c r="U83"/>
    </row>
    <row r="84" spans="5:21" ht="12.75" customHeight="1">
      <c r="E84" s="41"/>
      <c r="F84" s="41"/>
      <c r="N84"/>
      <c r="O84"/>
      <c r="P84"/>
      <c r="Q84"/>
      <c r="R84"/>
      <c r="S84"/>
      <c r="T84"/>
      <c r="U84"/>
    </row>
    <row r="85" spans="5:21" ht="12.75" customHeight="1">
      <c r="E85" s="41"/>
      <c r="F85" s="41"/>
      <c r="N85"/>
      <c r="O85"/>
      <c r="P85"/>
      <c r="Q85"/>
      <c r="R85"/>
      <c r="S85"/>
      <c r="T85"/>
      <c r="U85"/>
    </row>
    <row r="86" spans="5:21" ht="12.75" customHeight="1">
      <c r="E86" s="41"/>
      <c r="F86" s="41"/>
      <c r="N86"/>
      <c r="O86"/>
      <c r="P86"/>
      <c r="Q86"/>
      <c r="R86"/>
      <c r="S86"/>
      <c r="T86"/>
      <c r="U86"/>
    </row>
    <row r="87" spans="5:21" ht="12.75" customHeight="1">
      <c r="E87" s="41"/>
      <c r="F87" s="41"/>
      <c r="N87"/>
      <c r="O87"/>
      <c r="P87"/>
      <c r="Q87"/>
      <c r="R87"/>
      <c r="S87"/>
      <c r="T87"/>
      <c r="U87"/>
    </row>
    <row r="88" spans="5:21" ht="12.75" customHeight="1">
      <c r="E88" s="41"/>
      <c r="F88" s="41"/>
      <c r="N88"/>
      <c r="O88"/>
      <c r="P88"/>
      <c r="Q88"/>
      <c r="R88"/>
      <c r="S88"/>
      <c r="T88"/>
      <c r="U88"/>
    </row>
    <row r="89" spans="5:21" ht="12.75" customHeight="1">
      <c r="E89" s="41"/>
      <c r="F89" s="41"/>
      <c r="N89"/>
      <c r="O89"/>
      <c r="P89"/>
      <c r="Q89"/>
      <c r="R89"/>
      <c r="S89"/>
      <c r="T89"/>
      <c r="U89"/>
    </row>
    <row r="90" spans="5:21" ht="12.75" customHeight="1">
      <c r="E90" s="41"/>
      <c r="F90" s="41"/>
      <c r="N90"/>
      <c r="O90"/>
      <c r="P90"/>
      <c r="Q90"/>
      <c r="R90"/>
      <c r="S90"/>
      <c r="T90"/>
      <c r="U90"/>
    </row>
    <row r="91" spans="5:21" ht="12.75" customHeight="1">
      <c r="E91" s="41"/>
      <c r="F91" s="41"/>
      <c r="N91"/>
      <c r="O91"/>
      <c r="P91"/>
      <c r="Q91"/>
      <c r="R91"/>
      <c r="S91"/>
      <c r="T91"/>
      <c r="U91"/>
    </row>
    <row r="92" spans="5:21" ht="12.75" customHeight="1">
      <c r="E92" s="41"/>
      <c r="F92" s="41"/>
      <c r="N92"/>
      <c r="O92"/>
      <c r="P92"/>
      <c r="Q92"/>
      <c r="R92"/>
      <c r="S92"/>
      <c r="T92"/>
      <c r="U92"/>
    </row>
    <row r="93" spans="5:21" ht="12.75" customHeight="1">
      <c r="E93" s="41"/>
      <c r="F93" s="41"/>
      <c r="N93"/>
      <c r="O93"/>
      <c r="P93"/>
      <c r="Q93"/>
      <c r="R93"/>
      <c r="S93"/>
      <c r="T93"/>
      <c r="U93"/>
    </row>
    <row r="94" spans="5:21" ht="12.75" customHeight="1">
      <c r="E94" s="41"/>
      <c r="F94" s="41"/>
      <c r="N94"/>
      <c r="O94"/>
      <c r="P94"/>
      <c r="Q94"/>
      <c r="R94"/>
      <c r="S94"/>
      <c r="T94"/>
      <c r="U94"/>
    </row>
    <row r="95" spans="5:21" ht="12.75" customHeight="1">
      <c r="E95" s="41"/>
      <c r="F95" s="41"/>
      <c r="N95"/>
      <c r="O95"/>
      <c r="P95"/>
      <c r="Q95"/>
      <c r="R95"/>
      <c r="S95"/>
      <c r="T95"/>
      <c r="U95"/>
    </row>
    <row r="96" spans="5:21" ht="12.75" customHeight="1">
      <c r="E96" s="41"/>
      <c r="F96" s="41"/>
      <c r="N96"/>
      <c r="O96"/>
      <c r="P96"/>
      <c r="Q96"/>
      <c r="R96"/>
      <c r="S96"/>
      <c r="T96"/>
      <c r="U96"/>
    </row>
    <row r="97" spans="5:21" ht="12.75" customHeight="1">
      <c r="E97" s="41"/>
      <c r="F97" s="41"/>
      <c r="N97"/>
      <c r="O97"/>
      <c r="P97"/>
      <c r="Q97"/>
      <c r="R97"/>
      <c r="S97"/>
      <c r="T97"/>
      <c r="U97"/>
    </row>
    <row r="98" spans="5:21" ht="12.75" customHeight="1">
      <c r="E98" s="41"/>
      <c r="F98" s="41"/>
      <c r="N98"/>
      <c r="O98"/>
      <c r="P98"/>
      <c r="Q98"/>
      <c r="R98"/>
      <c r="S98"/>
      <c r="T98"/>
      <c r="U98"/>
    </row>
    <row r="99" spans="5:21" ht="12.75" customHeight="1">
      <c r="E99" s="41"/>
      <c r="F99" s="41"/>
      <c r="N99"/>
      <c r="O99"/>
      <c r="P99"/>
      <c r="Q99"/>
      <c r="R99"/>
      <c r="S99"/>
      <c r="T99"/>
      <c r="U99"/>
    </row>
    <row r="100" spans="5:21" ht="12.75" customHeight="1">
      <c r="E100" s="41"/>
      <c r="F100" s="41"/>
      <c r="N100"/>
      <c r="O100"/>
      <c r="P100"/>
      <c r="Q100"/>
      <c r="R100"/>
      <c r="S100"/>
      <c r="T100"/>
      <c r="U100"/>
    </row>
    <row r="101" spans="5:21" ht="12.75" customHeight="1">
      <c r="E101" s="41"/>
      <c r="F101" s="41"/>
      <c r="N101"/>
      <c r="O101"/>
      <c r="P101"/>
      <c r="Q101"/>
      <c r="R101"/>
      <c r="S101"/>
      <c r="T101"/>
      <c r="U101"/>
    </row>
    <row r="102" spans="5:21" ht="12.75" customHeight="1">
      <c r="E102" s="41"/>
      <c r="F102" s="41"/>
      <c r="N102"/>
      <c r="O102"/>
      <c r="P102"/>
      <c r="Q102"/>
      <c r="R102"/>
      <c r="S102"/>
      <c r="T102"/>
      <c r="U102"/>
    </row>
    <row r="103" spans="5:21" ht="12.75" customHeight="1">
      <c r="E103" s="41"/>
      <c r="F103" s="41"/>
      <c r="N103"/>
      <c r="O103"/>
      <c r="P103"/>
      <c r="Q103"/>
      <c r="R103"/>
      <c r="S103"/>
      <c r="T103"/>
      <c r="U103"/>
    </row>
    <row r="104" spans="5:21" ht="12.75" customHeight="1">
      <c r="E104" s="41"/>
      <c r="F104" s="41"/>
      <c r="N104"/>
      <c r="O104"/>
      <c r="P104"/>
      <c r="Q104"/>
      <c r="R104"/>
      <c r="S104"/>
      <c r="T104"/>
      <c r="U104"/>
    </row>
    <row r="105" spans="5:21" ht="12.75" customHeight="1">
      <c r="E105" s="41"/>
      <c r="F105" s="41"/>
      <c r="N105"/>
      <c r="O105"/>
      <c r="P105"/>
      <c r="Q105"/>
      <c r="R105"/>
      <c r="S105"/>
      <c r="T105"/>
      <c r="U105"/>
    </row>
    <row r="106" spans="5:21" ht="12.75" customHeight="1">
      <c r="E106" s="41"/>
      <c r="F106" s="41"/>
      <c r="N106"/>
      <c r="O106"/>
      <c r="P106"/>
      <c r="Q106"/>
      <c r="R106"/>
      <c r="S106"/>
      <c r="T106"/>
      <c r="U106"/>
    </row>
    <row r="107" spans="5:21" ht="12.75" customHeight="1">
      <c r="E107" s="41"/>
      <c r="F107" s="41"/>
      <c r="N107"/>
      <c r="O107"/>
      <c r="P107"/>
      <c r="Q107"/>
      <c r="R107"/>
      <c r="S107"/>
      <c r="T107"/>
      <c r="U107"/>
    </row>
    <row r="108" spans="5:21" ht="12.75" customHeight="1">
      <c r="E108" s="41"/>
      <c r="F108" s="41"/>
      <c r="N108"/>
      <c r="O108"/>
      <c r="P108"/>
      <c r="Q108"/>
      <c r="R108"/>
      <c r="S108"/>
      <c r="T108"/>
      <c r="U108"/>
    </row>
    <row r="109" spans="5:21" ht="12.75" customHeight="1">
      <c r="E109" s="41"/>
      <c r="F109" s="41"/>
      <c r="N109"/>
      <c r="O109"/>
      <c r="P109"/>
      <c r="Q109"/>
      <c r="R109"/>
      <c r="S109"/>
      <c r="T109"/>
      <c r="U109"/>
    </row>
    <row r="110" spans="5:21" ht="12.75" customHeight="1">
      <c r="E110" s="41"/>
      <c r="F110" s="41"/>
      <c r="N110"/>
      <c r="O110"/>
      <c r="P110"/>
      <c r="Q110"/>
      <c r="R110"/>
      <c r="S110"/>
      <c r="T110"/>
      <c r="U110"/>
    </row>
    <row r="111" spans="5:21" ht="12.75" customHeight="1">
      <c r="E111" s="41"/>
      <c r="F111" s="41"/>
      <c r="N111"/>
      <c r="O111"/>
      <c r="P111"/>
      <c r="Q111"/>
      <c r="R111"/>
      <c r="S111"/>
      <c r="T111"/>
      <c r="U111"/>
    </row>
    <row r="112" spans="5:21" ht="12.75" customHeight="1">
      <c r="E112" s="41"/>
      <c r="F112" s="41"/>
      <c r="N112"/>
      <c r="O112"/>
      <c r="P112"/>
      <c r="Q112"/>
      <c r="R112"/>
      <c r="S112"/>
      <c r="T112"/>
      <c r="U112"/>
    </row>
    <row r="113" spans="5:21" ht="12.75" customHeight="1">
      <c r="E113" s="41"/>
      <c r="F113" s="41"/>
      <c r="N113"/>
      <c r="O113"/>
      <c r="P113"/>
      <c r="Q113"/>
      <c r="R113"/>
      <c r="S113"/>
      <c r="T113"/>
      <c r="U113"/>
    </row>
    <row r="114" spans="5:21" ht="12.75" customHeight="1">
      <c r="E114" s="41"/>
      <c r="F114" s="41"/>
      <c r="N114"/>
      <c r="O114"/>
      <c r="P114"/>
      <c r="Q114"/>
      <c r="R114"/>
      <c r="S114"/>
      <c r="T114"/>
      <c r="U114"/>
    </row>
    <row r="115" spans="5:21" ht="12.75" customHeight="1">
      <c r="E115" s="41"/>
      <c r="F115" s="41"/>
      <c r="N115"/>
      <c r="O115"/>
      <c r="P115"/>
      <c r="Q115"/>
      <c r="R115"/>
      <c r="S115"/>
      <c r="T115"/>
      <c r="U115"/>
    </row>
    <row r="116" spans="5:21" ht="12.75" customHeight="1">
      <c r="E116" s="41"/>
      <c r="F116" s="41"/>
      <c r="N116"/>
      <c r="O116"/>
      <c r="P116"/>
      <c r="Q116"/>
      <c r="R116"/>
      <c r="S116"/>
      <c r="T116"/>
      <c r="U116"/>
    </row>
    <row r="117" spans="5:21" ht="12.75" customHeight="1">
      <c r="E117" s="41"/>
      <c r="F117" s="41"/>
      <c r="N117"/>
      <c r="O117"/>
      <c r="P117"/>
      <c r="Q117"/>
      <c r="R117"/>
      <c r="S117"/>
      <c r="T117"/>
      <c r="U117"/>
    </row>
    <row r="118" spans="5:21" ht="12.75" customHeight="1">
      <c r="E118" s="41"/>
      <c r="F118" s="41"/>
      <c r="N118"/>
      <c r="O118"/>
      <c r="P118"/>
      <c r="Q118"/>
      <c r="R118"/>
      <c r="S118"/>
      <c r="T118"/>
      <c r="U118"/>
    </row>
    <row r="119" spans="5:21" ht="12.75" customHeight="1">
      <c r="E119" s="41"/>
      <c r="F119" s="41"/>
      <c r="N119"/>
      <c r="O119"/>
      <c r="P119"/>
      <c r="Q119"/>
      <c r="R119"/>
      <c r="S119"/>
      <c r="T119"/>
      <c r="U119"/>
    </row>
    <row r="120" spans="5:21" ht="12.75" customHeight="1">
      <c r="E120" s="41"/>
      <c r="F120" s="41"/>
      <c r="N120"/>
      <c r="O120"/>
      <c r="P120"/>
      <c r="Q120"/>
      <c r="R120"/>
      <c r="S120"/>
      <c r="T120"/>
      <c r="U120"/>
    </row>
    <row r="121" spans="5:21" ht="12.75" customHeight="1">
      <c r="E121" s="41"/>
      <c r="F121" s="41"/>
      <c r="N121"/>
      <c r="O121"/>
      <c r="P121"/>
      <c r="Q121"/>
      <c r="R121"/>
      <c r="S121"/>
      <c r="T121"/>
      <c r="U121"/>
    </row>
    <row r="122" spans="5:21" ht="12.75" customHeight="1">
      <c r="E122" s="41"/>
      <c r="F122" s="41"/>
      <c r="N122"/>
      <c r="O122"/>
      <c r="P122"/>
      <c r="Q122"/>
      <c r="R122"/>
      <c r="S122"/>
      <c r="T122"/>
      <c r="U122"/>
    </row>
    <row r="123" spans="5:21" ht="12.75" customHeight="1">
      <c r="E123" s="41"/>
      <c r="F123" s="41"/>
      <c r="N123"/>
      <c r="O123"/>
      <c r="P123"/>
      <c r="Q123"/>
      <c r="R123"/>
      <c r="S123"/>
      <c r="T123"/>
      <c r="U123"/>
    </row>
    <row r="124" spans="5:21" ht="12.75" customHeight="1">
      <c r="E124" s="41"/>
      <c r="F124" s="41"/>
      <c r="N124"/>
      <c r="O124"/>
      <c r="P124"/>
      <c r="Q124"/>
      <c r="R124"/>
      <c r="S124"/>
      <c r="T124"/>
      <c r="U124"/>
    </row>
    <row r="125" spans="5:21" ht="12.75" customHeight="1">
      <c r="E125" s="41"/>
      <c r="F125" s="41"/>
      <c r="N125"/>
      <c r="O125"/>
      <c r="P125"/>
      <c r="Q125"/>
      <c r="R125"/>
      <c r="S125"/>
      <c r="T125"/>
      <c r="U125"/>
    </row>
    <row r="126" spans="5:21" ht="12.75" customHeight="1">
      <c r="E126" s="41"/>
      <c r="F126" s="41"/>
      <c r="N126"/>
      <c r="O126"/>
      <c r="P126"/>
      <c r="Q126"/>
      <c r="R126"/>
      <c r="S126"/>
      <c r="T126"/>
      <c r="U126"/>
    </row>
    <row r="127" spans="5:21" ht="12.75" customHeight="1">
      <c r="E127" s="41"/>
      <c r="F127" s="41"/>
      <c r="N127"/>
      <c r="O127"/>
      <c r="P127"/>
      <c r="Q127"/>
      <c r="R127"/>
      <c r="S127"/>
      <c r="T127"/>
      <c r="U127"/>
    </row>
    <row r="128" spans="5:21" ht="12.75" customHeight="1">
      <c r="E128" s="41"/>
      <c r="F128" s="41"/>
      <c r="N128"/>
      <c r="O128"/>
      <c r="P128"/>
      <c r="Q128"/>
      <c r="R128"/>
      <c r="S128"/>
      <c r="T128"/>
      <c r="U128"/>
    </row>
    <row r="129" spans="5:21" ht="12.75" customHeight="1">
      <c r="E129" s="41"/>
      <c r="F129" s="41"/>
      <c r="N129"/>
      <c r="O129"/>
      <c r="P129"/>
      <c r="Q129"/>
      <c r="R129"/>
      <c r="S129"/>
      <c r="T129"/>
      <c r="U129"/>
    </row>
    <row r="130" spans="5:21" ht="12.75" customHeight="1">
      <c r="E130" s="41"/>
      <c r="F130" s="41"/>
      <c r="N130"/>
      <c r="O130"/>
      <c r="P130"/>
      <c r="Q130"/>
      <c r="R130"/>
      <c r="S130"/>
      <c r="T130"/>
      <c r="U130"/>
    </row>
    <row r="131" spans="5:21" ht="12.75" customHeight="1">
      <c r="E131" s="41"/>
      <c r="F131" s="41"/>
      <c r="N131"/>
      <c r="O131"/>
      <c r="P131"/>
      <c r="Q131"/>
      <c r="R131"/>
      <c r="S131"/>
      <c r="T131"/>
      <c r="U131"/>
    </row>
    <row r="132" spans="5:21" ht="12.75" customHeight="1">
      <c r="E132" s="41"/>
      <c r="F132" s="41"/>
      <c r="N132"/>
      <c r="O132"/>
      <c r="P132"/>
      <c r="Q132"/>
      <c r="R132"/>
      <c r="S132"/>
      <c r="T132"/>
      <c r="U132"/>
    </row>
    <row r="133" spans="5:21" ht="12.75" customHeight="1">
      <c r="E133" s="41"/>
      <c r="F133" s="41"/>
      <c r="N133"/>
      <c r="O133"/>
      <c r="P133"/>
      <c r="Q133"/>
      <c r="R133"/>
      <c r="S133"/>
      <c r="T133"/>
      <c r="U133"/>
    </row>
    <row r="134" spans="5:21" ht="12.75" customHeight="1">
      <c r="E134" s="41"/>
      <c r="F134" s="41"/>
      <c r="N134"/>
      <c r="O134"/>
      <c r="P134"/>
      <c r="Q134"/>
      <c r="R134"/>
      <c r="S134"/>
      <c r="T134"/>
      <c r="U134"/>
    </row>
    <row r="135" spans="5:21" ht="12.75" customHeight="1">
      <c r="E135" s="41"/>
      <c r="F135" s="41"/>
      <c r="N135"/>
      <c r="O135"/>
      <c r="P135"/>
      <c r="Q135"/>
      <c r="R135"/>
      <c r="S135"/>
      <c r="T135"/>
      <c r="U135"/>
    </row>
    <row r="136" spans="5:21" ht="12.75" customHeight="1">
      <c r="E136" s="41"/>
      <c r="F136" s="41"/>
      <c r="N136"/>
      <c r="O136"/>
      <c r="P136"/>
      <c r="Q136"/>
      <c r="R136"/>
      <c r="S136"/>
      <c r="T136"/>
      <c r="U136"/>
    </row>
    <row r="137" spans="5:21" ht="12.75" customHeight="1">
      <c r="E137" s="41"/>
      <c r="F137" s="41"/>
      <c r="N137"/>
      <c r="O137"/>
      <c r="P137"/>
      <c r="Q137"/>
      <c r="R137"/>
      <c r="S137"/>
      <c r="T137"/>
      <c r="U137"/>
    </row>
    <row r="138" spans="5:21" ht="12.75" customHeight="1">
      <c r="E138" s="41"/>
      <c r="F138" s="41"/>
      <c r="N138"/>
      <c r="O138"/>
      <c r="P138"/>
      <c r="Q138"/>
      <c r="R138"/>
      <c r="S138"/>
      <c r="T138"/>
      <c r="U138"/>
    </row>
    <row r="139" spans="5:21" ht="12.75" customHeight="1">
      <c r="E139" s="41"/>
      <c r="F139" s="41"/>
      <c r="N139"/>
      <c r="O139"/>
      <c r="P139"/>
      <c r="Q139"/>
      <c r="R139"/>
      <c r="S139"/>
      <c r="T139"/>
      <c r="U139"/>
    </row>
    <row r="140" spans="5:21" ht="12.75" customHeight="1">
      <c r="E140" s="41"/>
      <c r="F140" s="41"/>
      <c r="N140"/>
      <c r="O140"/>
      <c r="P140"/>
      <c r="Q140"/>
      <c r="R140"/>
      <c r="S140"/>
      <c r="T140"/>
      <c r="U140"/>
    </row>
    <row r="141" spans="5:21" ht="12.75" customHeight="1">
      <c r="E141" s="41"/>
      <c r="F141" s="41"/>
      <c r="N141"/>
      <c r="O141"/>
      <c r="P141"/>
      <c r="Q141"/>
      <c r="R141"/>
      <c r="S141"/>
      <c r="T141"/>
      <c r="U141"/>
    </row>
    <row r="142" spans="5:21" ht="12.75" customHeight="1">
      <c r="E142" s="41"/>
      <c r="F142" s="41"/>
      <c r="N142"/>
      <c r="O142"/>
      <c r="P142"/>
      <c r="Q142"/>
      <c r="R142"/>
      <c r="S142"/>
      <c r="T142"/>
      <c r="U142"/>
    </row>
    <row r="143" spans="5:21" ht="12.75" customHeight="1">
      <c r="E143" s="41"/>
      <c r="F143" s="41"/>
      <c r="N143"/>
      <c r="O143"/>
      <c r="P143"/>
      <c r="Q143"/>
      <c r="R143"/>
      <c r="S143"/>
      <c r="T143"/>
      <c r="U143"/>
    </row>
    <row r="144" spans="5:21" ht="12.75" customHeight="1">
      <c r="E144" s="41"/>
      <c r="F144" s="41"/>
      <c r="N144"/>
      <c r="O144"/>
      <c r="P144"/>
      <c r="Q144"/>
      <c r="R144"/>
      <c r="S144"/>
      <c r="T144"/>
      <c r="U144"/>
    </row>
    <row r="145" spans="14:21" ht="12.75" customHeight="1">
      <c r="N145"/>
      <c r="O145"/>
      <c r="P145"/>
      <c r="Q145"/>
      <c r="R145"/>
      <c r="S145"/>
      <c r="T145"/>
      <c r="U145"/>
    </row>
    <row r="146" spans="14:21" ht="12.75" customHeight="1">
      <c r="N146"/>
      <c r="O146"/>
      <c r="P146"/>
      <c r="Q146"/>
      <c r="R146"/>
      <c r="S146"/>
      <c r="T146"/>
      <c r="U146"/>
    </row>
    <row r="147" spans="14:21" ht="12.75" customHeight="1">
      <c r="N147"/>
      <c r="O147"/>
      <c r="P147"/>
      <c r="Q147"/>
      <c r="R147"/>
      <c r="S147"/>
      <c r="T147"/>
      <c r="U147"/>
    </row>
    <row r="148" spans="14:21" ht="12.75" customHeight="1">
      <c r="N148"/>
      <c r="O148"/>
      <c r="P148"/>
      <c r="Q148"/>
      <c r="R148"/>
      <c r="S148"/>
      <c r="T148"/>
      <c r="U148"/>
    </row>
    <row r="149" spans="14:21" ht="12.75" customHeight="1">
      <c r="N149"/>
      <c r="O149"/>
      <c r="P149"/>
      <c r="Q149"/>
      <c r="R149"/>
      <c r="S149"/>
      <c r="T149"/>
      <c r="U149"/>
    </row>
    <row r="150" spans="14:21" ht="12.75" customHeight="1">
      <c r="N150"/>
      <c r="O150"/>
      <c r="P150"/>
      <c r="Q150"/>
      <c r="R150"/>
      <c r="S150"/>
      <c r="T150"/>
      <c r="U150"/>
    </row>
    <row r="151" spans="14:21" ht="12.75" customHeight="1">
      <c r="N151"/>
      <c r="O151"/>
      <c r="P151"/>
      <c r="Q151"/>
      <c r="R151"/>
      <c r="S151"/>
      <c r="T151"/>
      <c r="U151"/>
    </row>
    <row r="152" spans="14:21" ht="12.75" customHeight="1">
      <c r="N152"/>
      <c r="O152"/>
      <c r="P152"/>
      <c r="Q152"/>
      <c r="R152"/>
      <c r="S152"/>
      <c r="T152"/>
      <c r="U152"/>
    </row>
    <row r="153" spans="14:21" ht="12.75" customHeight="1">
      <c r="N153"/>
      <c r="O153"/>
      <c r="P153"/>
      <c r="Q153"/>
      <c r="R153"/>
      <c r="S153"/>
      <c r="T153"/>
      <c r="U153"/>
    </row>
    <row r="154" spans="14:21" ht="12.75" customHeight="1">
      <c r="N154"/>
      <c r="O154"/>
      <c r="P154"/>
      <c r="Q154"/>
      <c r="R154"/>
      <c r="S154"/>
      <c r="T154"/>
      <c r="U154"/>
    </row>
    <row r="155" spans="14:21" ht="12.75" customHeight="1">
      <c r="N155"/>
      <c r="O155"/>
      <c r="P155"/>
      <c r="Q155"/>
      <c r="R155"/>
      <c r="S155"/>
      <c r="T155"/>
      <c r="U155"/>
    </row>
    <row r="156" spans="14:21" ht="12.75" customHeight="1">
      <c r="N156"/>
      <c r="O156"/>
      <c r="P156"/>
      <c r="Q156"/>
      <c r="R156"/>
      <c r="S156"/>
      <c r="T156"/>
      <c r="U156"/>
    </row>
    <row r="157" spans="14:21" ht="12.75" customHeight="1">
      <c r="N157"/>
      <c r="O157"/>
      <c r="P157"/>
      <c r="Q157"/>
      <c r="R157"/>
      <c r="S157"/>
      <c r="T157"/>
      <c r="U157"/>
    </row>
    <row r="158" spans="14:21" ht="12.75" customHeight="1">
      <c r="N158"/>
      <c r="O158"/>
      <c r="P158"/>
      <c r="Q158"/>
      <c r="R158"/>
      <c r="S158"/>
      <c r="T158"/>
      <c r="U158"/>
    </row>
    <row r="159" spans="14:21" ht="12.75" customHeight="1">
      <c r="N159"/>
      <c r="O159"/>
      <c r="P159"/>
      <c r="Q159"/>
      <c r="R159"/>
      <c r="S159"/>
      <c r="T159"/>
      <c r="U159"/>
    </row>
    <row r="160" spans="14:21" ht="12.75" customHeight="1">
      <c r="N160"/>
      <c r="O160"/>
      <c r="P160"/>
      <c r="Q160"/>
      <c r="R160"/>
      <c r="S160"/>
      <c r="T160"/>
      <c r="U160"/>
    </row>
    <row r="161" spans="14:21" ht="12.75" customHeight="1">
      <c r="N161"/>
      <c r="O161"/>
      <c r="P161"/>
      <c r="Q161"/>
      <c r="R161"/>
      <c r="S161"/>
      <c r="T161"/>
      <c r="U161"/>
    </row>
    <row r="162" spans="14:21" ht="12.75" customHeight="1">
      <c r="N162"/>
      <c r="O162"/>
      <c r="P162"/>
      <c r="Q162"/>
      <c r="R162"/>
      <c r="S162"/>
      <c r="T162"/>
      <c r="U162"/>
    </row>
    <row r="163" spans="14:21" ht="12.75" customHeight="1">
      <c r="N163"/>
      <c r="O163"/>
      <c r="P163"/>
      <c r="Q163"/>
      <c r="R163"/>
      <c r="S163"/>
      <c r="T163"/>
      <c r="U163"/>
    </row>
    <row r="164" spans="14:21" ht="12.75" customHeight="1">
      <c r="N164"/>
      <c r="O164"/>
      <c r="P164"/>
      <c r="Q164"/>
      <c r="R164"/>
      <c r="S164"/>
      <c r="T164"/>
      <c r="U164"/>
    </row>
    <row r="165" spans="14:21" ht="12.75" customHeight="1">
      <c r="N165"/>
      <c r="O165"/>
      <c r="P165"/>
      <c r="Q165"/>
      <c r="R165"/>
      <c r="S165"/>
      <c r="T165"/>
      <c r="U165"/>
    </row>
    <row r="166" spans="14:21" ht="12.75" customHeight="1">
      <c r="N166"/>
      <c r="O166"/>
      <c r="P166"/>
      <c r="Q166"/>
      <c r="R166"/>
      <c r="S166"/>
      <c r="T166"/>
      <c r="U166"/>
    </row>
    <row r="167" spans="14:21" ht="12.75" customHeight="1">
      <c r="N167"/>
      <c r="O167"/>
      <c r="P167"/>
      <c r="Q167"/>
      <c r="R167"/>
      <c r="S167"/>
      <c r="T167"/>
      <c r="U167"/>
    </row>
    <row r="168" spans="14:21" ht="12.75" customHeight="1">
      <c r="N168"/>
      <c r="O168"/>
      <c r="P168"/>
      <c r="Q168"/>
      <c r="R168"/>
      <c r="S168"/>
      <c r="T168"/>
      <c r="U168"/>
    </row>
    <row r="169" spans="14:21" ht="12.75" customHeight="1">
      <c r="N169"/>
      <c r="O169"/>
      <c r="P169"/>
      <c r="Q169"/>
      <c r="R169"/>
      <c r="S169"/>
      <c r="T169"/>
      <c r="U169"/>
    </row>
    <row r="170" spans="14:21" ht="12.75" customHeight="1">
      <c r="N170"/>
      <c r="O170"/>
      <c r="P170"/>
      <c r="Q170"/>
      <c r="R170"/>
      <c r="S170"/>
      <c r="T170"/>
      <c r="U170"/>
    </row>
    <row r="171" spans="14:21" ht="12.75" customHeight="1">
      <c r="N171"/>
      <c r="O171"/>
      <c r="P171"/>
      <c r="Q171"/>
      <c r="R171"/>
      <c r="S171"/>
      <c r="T171"/>
      <c r="U171"/>
    </row>
    <row r="172" spans="14:21" ht="12.75" customHeight="1">
      <c r="N172"/>
      <c r="O172"/>
      <c r="P172"/>
      <c r="Q172"/>
      <c r="R172"/>
      <c r="S172"/>
      <c r="T172"/>
      <c r="U172"/>
    </row>
    <row r="173" spans="14:21" ht="12.75" customHeight="1">
      <c r="N173"/>
      <c r="O173"/>
      <c r="P173"/>
      <c r="Q173"/>
      <c r="R173"/>
      <c r="S173"/>
      <c r="T173"/>
      <c r="U173"/>
    </row>
    <row r="174" spans="14:21" ht="12.75" customHeight="1">
      <c r="N174"/>
      <c r="O174"/>
      <c r="P174"/>
      <c r="Q174"/>
      <c r="R174"/>
      <c r="S174"/>
      <c r="T174"/>
      <c r="U174"/>
    </row>
    <row r="175" spans="14:21" ht="12.75" customHeight="1">
      <c r="N175"/>
      <c r="O175"/>
      <c r="P175"/>
      <c r="Q175"/>
      <c r="R175"/>
      <c r="S175"/>
      <c r="T175"/>
      <c r="U175"/>
    </row>
    <row r="176" spans="14:21" ht="12.75" customHeight="1">
      <c r="N176"/>
      <c r="O176"/>
      <c r="P176"/>
      <c r="Q176"/>
      <c r="R176"/>
      <c r="S176"/>
      <c r="T176"/>
      <c r="U176"/>
    </row>
    <row r="177" spans="14:21" ht="12.75" customHeight="1">
      <c r="N177"/>
      <c r="O177"/>
      <c r="P177"/>
      <c r="Q177"/>
      <c r="R177"/>
      <c r="S177"/>
      <c r="T177"/>
      <c r="U177"/>
    </row>
    <row r="178" spans="14:21" ht="12.75" customHeight="1">
      <c r="N178"/>
      <c r="O178"/>
      <c r="P178"/>
      <c r="Q178"/>
      <c r="R178"/>
      <c r="S178"/>
      <c r="T178"/>
      <c r="U178"/>
    </row>
    <row r="179" spans="14:21" ht="12.75" customHeight="1">
      <c r="N179"/>
      <c r="O179"/>
      <c r="P179"/>
      <c r="Q179"/>
      <c r="R179"/>
      <c r="S179"/>
      <c r="T179"/>
      <c r="U179"/>
    </row>
    <row r="180" spans="14:21" ht="12.75" customHeight="1">
      <c r="N180"/>
      <c r="O180"/>
      <c r="P180"/>
      <c r="Q180"/>
      <c r="R180"/>
      <c r="S180"/>
      <c r="T180"/>
      <c r="U180"/>
    </row>
    <row r="181" spans="14:21" ht="12.75" customHeight="1">
      <c r="N181"/>
      <c r="O181"/>
      <c r="P181"/>
      <c r="Q181"/>
      <c r="R181"/>
      <c r="S181"/>
      <c r="T181"/>
      <c r="U181"/>
    </row>
    <row r="182" spans="14:21" ht="12.75" customHeight="1">
      <c r="N182"/>
      <c r="O182"/>
      <c r="P182"/>
      <c r="Q182"/>
      <c r="R182"/>
      <c r="S182"/>
      <c r="T182"/>
      <c r="U182"/>
    </row>
    <row r="183" spans="14:21" ht="12.75" customHeight="1">
      <c r="N183"/>
      <c r="O183"/>
      <c r="P183"/>
      <c r="Q183"/>
      <c r="R183"/>
      <c r="S183"/>
      <c r="T183"/>
      <c r="U183"/>
    </row>
    <row r="184" spans="14:21" ht="12.75" customHeight="1">
      <c r="N184"/>
      <c r="O184"/>
      <c r="P184"/>
      <c r="Q184"/>
      <c r="R184"/>
      <c r="S184"/>
      <c r="T184"/>
      <c r="U184"/>
    </row>
    <row r="185" spans="14:21" ht="12.75" customHeight="1">
      <c r="N185"/>
      <c r="O185"/>
      <c r="P185"/>
      <c r="Q185"/>
      <c r="R185"/>
      <c r="S185"/>
      <c r="T185"/>
      <c r="U185"/>
    </row>
    <row r="186" spans="14:21" ht="12.75" customHeight="1">
      <c r="N186"/>
      <c r="O186"/>
      <c r="P186"/>
      <c r="Q186"/>
      <c r="R186"/>
      <c r="S186"/>
      <c r="T186"/>
      <c r="U186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sheetProtection password="886F" sheet="1"/>
  <mergeCells count="3">
    <mergeCell ref="I73:K73"/>
    <mergeCell ref="D73:E73"/>
    <mergeCell ref="C26:E2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Otas</dc:creator>
  <cp:keywords/>
  <dc:description/>
  <cp:lastModifiedBy>Notebook</cp:lastModifiedBy>
  <cp:lastPrinted>2020-02-05T11:11:22Z</cp:lastPrinted>
  <dcterms:created xsi:type="dcterms:W3CDTF">2008-02-05T09:38:45Z</dcterms:created>
  <dcterms:modified xsi:type="dcterms:W3CDTF">2021-02-13T09:03:10Z</dcterms:modified>
  <cp:category/>
  <cp:version/>
  <cp:contentType/>
  <cp:contentStatus/>
</cp:coreProperties>
</file>